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0C48FD58-E7F9-49F0-A74E-8E9C829A0317}"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<sst xmlns="http://schemas.openxmlformats.org/spreadsheetml/2006/main" count="679" uniqueCount="392">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</sst>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52.8867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331</v>
      </c>
      <c r="B10" s="162"/>
      <c r="C10" s="112" t="str">
        <f>VLOOKUP(A10,listado,2,0)</f>
        <v>G. ADMINISTRACIÓN JUDICIAL ELECTRÓNICA</v>
      </c>
      <c r="D10" s="112"/>
      <c r="E10" s="112"/>
      <c r="F10" s="112"/>
      <c r="G10" s="112" t="str">
        <f>VLOOKUP(A10,listado,3,0)</f>
        <v>Técnico/a 1</v>
      </c>
      <c r="H10" s="112"/>
      <c r="I10" s="123" t="str">
        <f>VLOOKUP(A10,listado,4,0)</f>
        <v>Analista Programador/a Java desarrollo aplicaciones web</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7.2" customHeight="1" thickTop="1" thickBot="1" x14ac:dyDescent="0.3">
      <c r="A17" s="172" t="str">
        <f>VLOOKUP(A10,listado,6,0)</f>
        <v>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5raAhmJO0Fmse/jRJGYOYXG/RxIJvZX58v3fPGd1SpQBPhve3za7to8f1117Lcyv0s1FaI+xbJalp2gIAdWkg==" saltValue="v9ro5eXE0qbaNBWN3ZFow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2025-05-27T10:55:13Z</dcterms:modified>
</cp:coreProperties>
</file>